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80" windowWidth="12765" windowHeight="11670" activeTab="2"/>
  </bookViews>
  <sheets>
    <sheet name="1" sheetId="1" r:id="rId1"/>
    <sheet name="2" sheetId="2" r:id="rId2"/>
    <sheet name="3" sheetId="3" r:id="rId3"/>
    <sheet name="4" sheetId="4" r:id="rId4"/>
  </sheets>
  <definedNames>
    <definedName name="TABLE" localSheetId="0">'1'!#REF!</definedName>
    <definedName name="TABLE" localSheetId="1">'2'!#REF!</definedName>
    <definedName name="TABLE" localSheetId="2">'3'!$A$7:$F$44</definedName>
    <definedName name="TABLE" localSheetId="3">'4'!$A$8:$F$46</definedName>
    <definedName name="_xlnm.Print_Titles" localSheetId="2">'3'!$7:$7</definedName>
    <definedName name="_xlnm.Print_Titles" localSheetId="3">'4'!$8:$10</definedName>
    <definedName name="_xlnm.Print_Area" localSheetId="0">'1'!$A$1:$I$22</definedName>
    <definedName name="_xlnm.Print_Area" localSheetId="1">'2'!$A$1:$I$26</definedName>
    <definedName name="_xlnm.Print_Area" localSheetId="2">'3'!$A$1:$F$49</definedName>
    <definedName name="_xlnm.Print_Area" localSheetId="3">'4'!$A$1:$I$48</definedName>
  </definedNames>
  <calcPr fullCalcOnLoad="1"/>
</workbook>
</file>

<file path=xl/comments3.xml><?xml version="1.0" encoding="utf-8"?>
<comments xmlns="http://schemas.openxmlformats.org/spreadsheetml/2006/main">
  <authors>
    <author>kalashnikova_oa</author>
  </authors>
  <commentList>
    <comment ref="D36" authorId="0">
      <text>
        <r>
          <rPr>
            <b/>
            <sz val="9"/>
            <rFont val="Tahoma"/>
            <family val="2"/>
          </rPr>
          <t>kalashnikova_oa:</t>
        </r>
        <r>
          <rPr>
            <sz val="9"/>
            <rFont val="Tahoma"/>
            <family val="2"/>
          </rPr>
          <t xml:space="preserve">
Фактические у.е. с учетом всех потребителей</t>
        </r>
      </text>
    </comment>
  </commentList>
</comments>
</file>

<file path=xl/comments4.xml><?xml version="1.0" encoding="utf-8"?>
<comments xmlns="http://schemas.openxmlformats.org/spreadsheetml/2006/main">
  <authors>
    <author>kalashnikova_oa</author>
  </authors>
  <commentList>
    <comment ref="F19" authorId="0">
      <text>
        <r>
          <rPr>
            <b/>
            <sz val="9"/>
            <rFont val="Tahoma"/>
            <family val="2"/>
          </rPr>
          <t>kalashnikova_oa:</t>
        </r>
        <r>
          <rPr>
            <sz val="9"/>
            <rFont val="Tahoma"/>
            <family val="2"/>
          </rPr>
          <t xml:space="preserve">
Выручка (ЕКТ + ИТ) / оплачиваемые кВт*ч</t>
        </r>
      </text>
    </comment>
    <comment ref="D19" authorId="0">
      <text>
        <r>
          <rPr>
            <b/>
            <sz val="9"/>
            <rFont val="Tahoma"/>
            <family val="2"/>
          </rPr>
          <t>kalashnikova_oa:</t>
        </r>
        <r>
          <rPr>
            <sz val="9"/>
            <rFont val="Tahoma"/>
            <family val="2"/>
          </rPr>
          <t xml:space="preserve">
Из БП (факт выручки / оплачиваемый ПО)</t>
        </r>
      </text>
    </comment>
  </commentList>
</comments>
</file>

<file path=xl/sharedStrings.xml><?xml version="1.0" encoding="utf-8"?>
<sst xmlns="http://schemas.openxmlformats.org/spreadsheetml/2006/main" count="239" uniqueCount="178">
  <si>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</si>
  <si>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</si>
  <si>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</si>
  <si>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</si>
  <si>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</si>
  <si>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</si>
  <si>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</si>
  <si>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</si>
  <si>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</si>
  <si>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</si>
  <si>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</si>
  <si>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</si>
  <si>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</si>
  <si>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</si>
  <si>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</si>
  <si>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</si>
  <si>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</si>
  <si>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</si>
  <si>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</si>
  <si>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</si>
  <si>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</si>
  <si>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</si>
  <si>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</si>
  <si>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</si>
  <si>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</si>
  <si>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</si>
  <si>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</si>
  <si>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</si>
  <si>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</si>
  <si>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</si>
  <si>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</si>
  <si>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</si>
  <si>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</si>
  <si>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</si>
  <si>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</si>
  <si>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</si>
  <si>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</si>
  <si>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</si>
  <si>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</si>
  <si>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</si>
  <si>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</si>
  <si>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</si>
  <si>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</si>
  <si>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</si>
  <si>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</si>
  <si>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</si>
  <si>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</si>
  <si>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</si>
  <si>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</si>
  <si>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</si>
  <si>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</si>
  <si>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</si>
  <si>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</si>
  <si>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</si>
  <si>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</si>
  <si>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</si>
  <si>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</si>
  <si>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</si>
  <si>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</si>
  <si>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</si>
  <si>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</si>
  <si>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</si>
  <si>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</si>
  <si>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</si>
  <si>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</si>
  <si>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</si>
  <si>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</si>
  <si>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</si>
  <si>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</si>
  <si>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</si>
  <si>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</si>
  <si>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</si>
  <si>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</si>
  <si>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</si>
  <si>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</si>
  <si>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</si>
  <si>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</si>
  <si>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</si>
  <si>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</si>
  <si>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</si>
  <si>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</si>
  <si>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</si>
  <si>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</si>
  <si>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</si>
  <si>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</si>
  <si>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</si>
  <si>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</si>
  <si>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</si>
  <si>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</si>
  <si>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</si>
  <si>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</si>
  <si>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</si>
  <si>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</si>
  <si>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</si>
  <si>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</si>
  <si>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</si>
  <si>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</si>
  <si>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</si>
  <si>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</si>
  <si>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</si>
  <si>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</si>
  <si>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</si>
  <si>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</si>
  <si>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</si>
  <si>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</si>
  <si>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</si>
  <si>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</si>
  <si>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</si>
  <si>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</si>
  <si>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</si>
  <si>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</si>
  <si>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</si>
  <si>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</si>
  <si>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</si>
  <si>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</si>
  <si>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</si>
  <si>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</si>
  <si>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</si>
  <si>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</si>
  <si>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</si>
  <si>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</si>
  <si>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</si>
  <si>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</si>
  <si>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</si>
  <si>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</si>
  <si>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</si>
  <si>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</si>
  <si>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</si>
  <si>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</si>
  <si>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</si>
  <si>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</si>
  <si>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</si>
  <si>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</si>
  <si>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</si>
  <si>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</si>
  <si>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</si>
  <si>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</si>
  <si>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</si>
  <si>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</si>
  <si>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Приложение № 1
к предложению о размере цен (тарифов), долгосрочных параметров регулирования
</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</si>
  <si>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</si>
  <si>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</si>
  <si>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</si>
  <si>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</si>
  <si>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</si>
  <si>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</si>
  <si>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</si>
  <si>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</si>
  <si>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</si>
  <si>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</si>
  <si>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</si>
  <si>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t>
  </si>
  <si>
    <t>(форма)</t>
  </si>
  <si>
    <t>ПРЕДЛОЖЕНИЕ</t>
  </si>
  <si>
    <t>о размере цен (тарифов), долгосрочных параметров регулирования</t>
  </si>
  <si>
    <t>(по передаче электроэнергии) на</t>
  </si>
  <si>
    <t>год</t>
  </si>
  <si>
    <t>(расчетный период регулирования)</t>
  </si>
  <si>
    <t>(полное и сокращенное наименование юридического лица)</t>
  </si>
  <si>
    <t xml:space="preserve">670042, Республика Бурятия, г. Улан-Удэ, ул. Жердева 12
</t>
  </si>
  <si>
    <t>АО "Улан-Удэ Энерго"</t>
  </si>
  <si>
    <t>Акционерное общество "Улан-Удэ Энерго"</t>
  </si>
  <si>
    <t>032301001</t>
  </si>
  <si>
    <t>uu@uuenergo.ru</t>
  </si>
  <si>
    <t>8 (3012) 41-56-50</t>
  </si>
  <si>
    <t>8 (3012) 43-12-67</t>
  </si>
  <si>
    <t>23,156%
Приказ РСТ РБ от 28.11.2014 № 1/20 "Долгосрочные параметры регулирования деятельсности ТСО на территории РБ"</t>
  </si>
  <si>
    <t>Генеральным директором АО "Улан-Удэ Энерго" 
29.04.2014 г.</t>
  </si>
  <si>
    <t>Приказ Министерства по развитию транспорта, энергетики и дорожного хозяйства РБ № 157 от 31.10.2016 г.</t>
  </si>
  <si>
    <t>*</t>
  </si>
  <si>
    <t>Выручка указана без учета ТСО</t>
  </si>
  <si>
    <t>**</t>
  </si>
  <si>
    <t>Без учета ТСО</t>
  </si>
  <si>
    <t>0326481003</t>
  </si>
  <si>
    <t>Бувалин М. Г.</t>
  </si>
  <si>
    <t>22,729%
Приказ РСТ РБ от 28.11.2014 № 1/20 "Долгосрочные параметры регулирования деятельсности ТСО на территории РБ"</t>
  </si>
  <si>
    <t xml:space="preserve">Приказ Министерства по развитию транспорта, энергетики и дорожного хозяйства РБ № 273 от 02.09.2014 г.
Направлено заявление в Министерство по развитию транспорта, энергетики и дорожного хозяйства  на корректировку 
03.04.2018 г. </t>
  </si>
  <si>
    <t>1 342 267,75**</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</si>
</sst>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
    <numFmt numFmtId="174" formatCode="#,##0.000"/>
  </numFmts>
  <fonts count="55">
    <font>
      <sz val="10"/>
      <name val="Arial Cyr"/>
      <family val="0"/>
    </font>
    <font>
      <sz val="11"/>
      <color indexed="8"/>
      <name val="Calibri"/>
      <family val="2"/>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FFFF"/>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74">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vertical="top"/>
    </xf>
    <xf numFmtId="0" fontId="2" fillId="0" borderId="0" xfId="0" applyFont="1" applyAlignment="1">
      <alignment/>
    </xf>
    <xf numFmtId="0" fontId="6" fillId="0" borderId="0" xfId="0" applyFont="1" applyAlignment="1">
      <alignment/>
    </xf>
    <xf numFmtId="0" fontId="4"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5" fillId="0" borderId="10" xfId="0" applyFont="1" applyBorder="1" applyAlignment="1">
      <alignment horizontal="left" vertical="top" wrapText="1"/>
    </xf>
    <xf numFmtId="0" fontId="2" fillId="0" borderId="10" xfId="0" applyFont="1" applyBorder="1" applyAlignment="1">
      <alignment horizontal="center" vertical="center" wrapText="1"/>
    </xf>
    <xf numFmtId="4" fontId="2" fillId="0" borderId="10" xfId="0" applyNumberFormat="1" applyFont="1" applyFill="1" applyBorder="1" applyAlignment="1">
      <alignment horizontal="center" vertical="top"/>
    </xf>
    <xf numFmtId="0" fontId="10" fillId="0" borderId="0" xfId="0" applyFont="1" applyAlignment="1">
      <alignment horizontal="center" vertical="center" wrapText="1"/>
    </xf>
    <xf numFmtId="0" fontId="9" fillId="0" borderId="10" xfId="53" applyFont="1" applyBorder="1" applyAlignment="1">
      <alignment horizontal="center" vertical="center" wrapText="1"/>
      <protection/>
    </xf>
    <xf numFmtId="0" fontId="10" fillId="0" borderId="0" xfId="0" applyFont="1" applyAlignment="1">
      <alignment vertical="top"/>
    </xf>
    <xf numFmtId="0" fontId="9" fillId="0" borderId="10" xfId="53" applyFont="1" applyBorder="1" applyAlignment="1">
      <alignment horizontal="center" vertical="top" wrapText="1"/>
      <protection/>
    </xf>
    <xf numFmtId="0" fontId="9" fillId="0" borderId="10" xfId="53" applyFont="1" applyBorder="1" applyAlignment="1">
      <alignment horizontal="left" vertical="top" wrapText="1"/>
      <protection/>
    </xf>
    <xf numFmtId="0" fontId="9" fillId="0" borderId="10" xfId="53"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1" xfId="53" applyFont="1" applyBorder="1" applyAlignment="1">
      <alignment horizontal="center" vertical="top" wrapText="1"/>
      <protection/>
    </xf>
    <xf numFmtId="0" fontId="9" fillId="0" borderId="11" xfId="53" applyFont="1" applyBorder="1" applyAlignment="1">
      <alignment horizontal="left" vertical="top" wrapText="1"/>
      <protection/>
    </xf>
    <xf numFmtId="0" fontId="9" fillId="0" borderId="11" xfId="53" applyFont="1" applyBorder="1" applyAlignment="1">
      <alignment horizontal="center" vertical="top"/>
      <protection/>
    </xf>
    <xf numFmtId="172" fontId="2" fillId="0" borderId="0" xfId="0" applyNumberFormat="1"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wrapText="1"/>
    </xf>
    <xf numFmtId="0" fontId="8" fillId="0" borderId="0" xfId="0" applyFont="1" applyAlignment="1">
      <alignment vertical="center" wrapText="1"/>
    </xf>
    <xf numFmtId="0" fontId="4" fillId="0" borderId="0" xfId="0" applyFont="1" applyAlignment="1">
      <alignment horizontal="center" vertical="center" wrapText="1"/>
    </xf>
    <xf numFmtId="0" fontId="2" fillId="0" borderId="10" xfId="0" applyFont="1" applyFill="1" applyBorder="1" applyAlignment="1">
      <alignment horizontal="center" vertical="top"/>
    </xf>
    <xf numFmtId="3" fontId="2" fillId="0" borderId="10" xfId="0" applyNumberFormat="1" applyFont="1" applyFill="1" applyBorder="1" applyAlignment="1">
      <alignment horizontal="center" vertical="top"/>
    </xf>
    <xf numFmtId="10" fontId="2" fillId="0" borderId="10" xfId="58" applyNumberFormat="1" applyFont="1" applyFill="1" applyBorder="1" applyAlignment="1">
      <alignment horizontal="center" vertical="top"/>
    </xf>
    <xf numFmtId="0" fontId="2" fillId="0" borderId="10" xfId="0" applyFont="1" applyFill="1" applyBorder="1" applyAlignment="1">
      <alignment horizontal="center" vertical="top" wrapText="1"/>
    </xf>
    <xf numFmtId="2" fontId="2" fillId="0" borderId="10" xfId="0" applyNumberFormat="1" applyFont="1" applyFill="1" applyBorder="1" applyAlignment="1">
      <alignment horizontal="center" vertical="top"/>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174" fontId="2" fillId="0" borderId="10" xfId="0" applyNumberFormat="1" applyFont="1" applyFill="1" applyBorder="1" applyAlignment="1">
      <alignment horizontal="center" vertical="top"/>
    </xf>
    <xf numFmtId="0" fontId="2" fillId="0" borderId="0" xfId="0" applyFont="1" applyFill="1" applyAlignment="1">
      <alignment/>
    </xf>
    <xf numFmtId="0" fontId="2" fillId="0" borderId="10" xfId="0" applyFont="1" applyFill="1" applyBorder="1" applyAlignment="1">
      <alignment horizontal="left" vertical="top" wrapText="1"/>
    </xf>
    <xf numFmtId="0" fontId="2" fillId="0" borderId="0" xfId="0" applyFont="1" applyFill="1" applyAlignment="1">
      <alignment vertical="top"/>
    </xf>
    <xf numFmtId="173" fontId="2" fillId="0" borderId="12" xfId="58" applyNumberFormat="1" applyFont="1" applyFill="1" applyBorder="1" applyAlignment="1">
      <alignment horizontal="center" vertical="top" wrapText="1"/>
    </xf>
    <xf numFmtId="173" fontId="2" fillId="0" borderId="10" xfId="58" applyNumberFormat="1" applyFont="1" applyFill="1" applyBorder="1" applyAlignment="1">
      <alignment horizontal="center" vertical="top" wrapText="1"/>
    </xf>
    <xf numFmtId="0" fontId="2" fillId="0" borderId="0" xfId="0" applyNumberFormat="1" applyFont="1" applyFill="1" applyAlignment="1">
      <alignment vertical="top"/>
    </xf>
    <xf numFmtId="0" fontId="2" fillId="0" borderId="0" xfId="0" applyFont="1" applyAlignment="1">
      <alignment horizontal="right"/>
    </xf>
    <xf numFmtId="0" fontId="53" fillId="0" borderId="0" xfId="0" applyFont="1" applyAlignment="1">
      <alignment vertical="top"/>
    </xf>
    <xf numFmtId="0" fontId="2" fillId="0" borderId="0" xfId="0" applyFont="1" applyFill="1" applyBorder="1" applyAlignment="1">
      <alignment horizontal="center" vertical="top" wrapText="1"/>
    </xf>
    <xf numFmtId="0" fontId="2" fillId="0" borderId="11" xfId="0" applyFont="1" applyBorder="1" applyAlignment="1">
      <alignment horizontal="center" vertical="top" wrapText="1"/>
    </xf>
    <xf numFmtId="0" fontId="4" fillId="0" borderId="13" xfId="0" applyFont="1" applyBorder="1" applyAlignment="1">
      <alignment horizontal="center" vertical="top"/>
    </xf>
    <xf numFmtId="0" fontId="4" fillId="0" borderId="0" xfId="0" applyFont="1" applyAlignment="1">
      <alignment horizontal="left" wrapText="1" indent="3"/>
    </xf>
    <xf numFmtId="0" fontId="12" fillId="0" borderId="0" xfId="0" applyFont="1" applyAlignment="1">
      <alignment horizontal="center" vertical="center"/>
    </xf>
    <xf numFmtId="0" fontId="8" fillId="0" borderId="0" xfId="0" applyFont="1" applyAlignment="1">
      <alignment horizontal="right" vertical="center" wrapText="1"/>
    </xf>
    <xf numFmtId="0" fontId="8"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0" xfId="0" applyFont="1" applyBorder="1" applyAlignment="1">
      <alignment horizontal="left"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39" fillId="0" borderId="10" xfId="42" applyBorder="1" applyAlignment="1" applyProtection="1">
      <alignment horizontal="center" wrapText="1"/>
      <protection/>
    </xf>
    <xf numFmtId="0" fontId="8" fillId="0" borderId="0" xfId="0" applyFont="1" applyAlignment="1">
      <alignment horizontal="center" wrapText="1"/>
    </xf>
    <xf numFmtId="49" fontId="2" fillId="0" borderId="10" xfId="0" applyNumberFormat="1" applyFont="1" applyBorder="1" applyAlignment="1">
      <alignment horizontal="center"/>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0" xfId="0" applyFont="1" applyAlignment="1">
      <alignment horizontal="center"/>
    </xf>
    <xf numFmtId="0" fontId="2" fillId="0" borderId="10" xfId="0" applyFont="1" applyBorder="1" applyAlignment="1">
      <alignment horizontal="center" vertical="center" wrapText="1"/>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u@uuenergo.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B24" sqref="B24"/>
    </sheetView>
  </sheetViews>
  <sheetFormatPr defaultColWidth="9.00390625" defaultRowHeight="12.75"/>
  <cols>
    <col min="1" max="1" width="7.75390625" style="1" customWidth="1"/>
    <col min="2" max="2" width="45.00390625" style="1" customWidth="1"/>
    <col min="3" max="3" width="17.00390625" style="1" customWidth="1"/>
    <col min="4" max="7" width="9.75390625" style="1" customWidth="1"/>
    <col min="8" max="9" width="11.625" style="1" bestFit="1" customWidth="1"/>
    <col min="10" max="10" width="12.375" style="1" bestFit="1" customWidth="1"/>
    <col min="11" max="16384" width="9.125" style="1" customWidth="1"/>
  </cols>
  <sheetData>
    <row r="1" spans="7:9" ht="123.75" customHeight="1">
      <c r="G1" s="55" t="s">
        <v>151</v>
      </c>
      <c r="H1" s="55"/>
      <c r="I1" s="55"/>
    </row>
    <row r="3" ht="15.75">
      <c r="I3" s="1" t="s">
        <v>152</v>
      </c>
    </row>
    <row r="5" spans="1:9" ht="16.5">
      <c r="A5" s="56" t="s">
        <v>153</v>
      </c>
      <c r="B5" s="56"/>
      <c r="C5" s="56"/>
      <c r="D5" s="56"/>
      <c r="E5" s="56"/>
      <c r="F5" s="56"/>
      <c r="G5" s="56"/>
      <c r="H5" s="56"/>
      <c r="I5" s="56"/>
    </row>
    <row r="6" spans="1:9" ht="16.5">
      <c r="A6" s="56" t="s">
        <v>154</v>
      </c>
      <c r="B6" s="56"/>
      <c r="C6" s="56"/>
      <c r="D6" s="56"/>
      <c r="E6" s="56"/>
      <c r="F6" s="56"/>
      <c r="G6" s="56"/>
      <c r="H6" s="56"/>
      <c r="I6" s="56"/>
    </row>
    <row r="7" spans="1:7" ht="16.5">
      <c r="A7" s="57" t="s">
        <v>155</v>
      </c>
      <c r="B7" s="57"/>
      <c r="C7" s="57"/>
      <c r="D7" s="57"/>
      <c r="E7" s="58">
        <v>2019</v>
      </c>
      <c r="F7" s="58"/>
      <c r="G7" s="33" t="s">
        <v>156</v>
      </c>
    </row>
    <row r="8" spans="1:9" ht="31.5" customHeight="1">
      <c r="A8" s="34"/>
      <c r="D8" s="32"/>
      <c r="E8" s="59" t="s">
        <v>157</v>
      </c>
      <c r="F8" s="59"/>
      <c r="G8" s="32"/>
      <c r="H8" s="32"/>
      <c r="I8" s="32"/>
    </row>
    <row r="9" spans="1:9" ht="15.75">
      <c r="A9" s="28"/>
      <c r="B9"/>
      <c r="C9"/>
      <c r="D9" s="5"/>
      <c r="E9" s="5"/>
      <c r="F9" s="5"/>
      <c r="G9" s="5"/>
      <c r="H9" s="5"/>
      <c r="I9" s="5"/>
    </row>
    <row r="10" spans="1:9" ht="21" customHeight="1">
      <c r="A10" s="60" t="s">
        <v>161</v>
      </c>
      <c r="B10" s="60"/>
      <c r="C10" s="60"/>
      <c r="D10" s="60"/>
      <c r="E10" s="60"/>
      <c r="F10" s="60"/>
      <c r="G10" s="60"/>
      <c r="H10" s="60"/>
      <c r="I10" s="60"/>
    </row>
    <row r="11" spans="1:9" ht="15.75">
      <c r="A11" s="54" t="s">
        <v>158</v>
      </c>
      <c r="B11" s="54"/>
      <c r="C11" s="54"/>
      <c r="D11" s="54"/>
      <c r="E11" s="54"/>
      <c r="F11" s="54"/>
      <c r="G11" s="54"/>
      <c r="H11" s="54"/>
      <c r="I11" s="54"/>
    </row>
    <row r="12" spans="1:9" ht="15.75">
      <c r="A12" s="53" t="s">
        <v>160</v>
      </c>
      <c r="B12" s="53"/>
      <c r="C12" s="53"/>
      <c r="D12" s="53"/>
      <c r="E12" s="53"/>
      <c r="F12" s="53"/>
      <c r="G12" s="53"/>
      <c r="H12" s="53"/>
      <c r="I12" s="53"/>
    </row>
    <row r="13" spans="1:9" ht="15.75">
      <c r="A13" s="30"/>
      <c r="B13" s="31"/>
      <c r="C13" s="5"/>
      <c r="D13" s="5"/>
      <c r="E13" s="5"/>
      <c r="F13" s="5"/>
      <c r="G13" s="5"/>
      <c r="H13" s="5"/>
      <c r="I13" s="5"/>
    </row>
    <row r="14" spans="1:9" ht="15.75">
      <c r="A14" s="27"/>
      <c r="B14" s="27"/>
      <c r="C14" s="5"/>
      <c r="D14" s="5"/>
      <c r="E14" s="5"/>
      <c r="F14" s="5"/>
      <c r="G14" s="5"/>
      <c r="H14" s="5"/>
      <c r="I14" s="5"/>
    </row>
    <row r="15" spans="1:9" ht="15.75">
      <c r="A15" s="30"/>
      <c r="B15" s="31"/>
      <c r="C15" s="5"/>
      <c r="D15" s="5"/>
      <c r="E15" s="5"/>
      <c r="F15" s="5"/>
      <c r="G15" s="5"/>
      <c r="H15" s="5"/>
      <c r="I15" s="5"/>
    </row>
    <row r="16" spans="1:9" ht="15.75">
      <c r="A16" s="27"/>
      <c r="B16" s="27"/>
      <c r="C16" s="5"/>
      <c r="D16" s="5"/>
      <c r="E16" s="5"/>
      <c r="F16" s="5"/>
      <c r="G16" s="5"/>
      <c r="H16" s="5"/>
      <c r="I16" s="5"/>
    </row>
    <row r="17" spans="1:9" ht="15.75">
      <c r="A17" s="30"/>
      <c r="B17" s="31"/>
      <c r="C17" s="5"/>
      <c r="D17" s="5"/>
      <c r="E17" s="5"/>
      <c r="F17" s="5"/>
      <c r="G17" s="5"/>
      <c r="H17" s="5"/>
      <c r="I17" s="5"/>
    </row>
    <row r="18" spans="1:9" ht="15.75">
      <c r="A18" s="27"/>
      <c r="B18" s="27"/>
      <c r="C18" s="5"/>
      <c r="D18" s="5"/>
      <c r="E18" s="5"/>
      <c r="F18" s="5"/>
      <c r="G18" s="5"/>
      <c r="H18" s="5"/>
      <c r="I18" s="5"/>
    </row>
    <row r="19" spans="1:9" ht="15.75">
      <c r="A19" s="30"/>
      <c r="B19" s="30"/>
      <c r="C19" s="29"/>
      <c r="D19" s="29"/>
      <c r="E19" s="29"/>
      <c r="F19" s="29"/>
      <c r="G19" s="29"/>
      <c r="H19" s="29"/>
      <c r="I19" s="29"/>
    </row>
    <row r="20" spans="1:9" ht="15.75">
      <c r="A20" s="27"/>
      <c r="B20" s="27"/>
      <c r="C20" s="5"/>
      <c r="D20" s="5"/>
      <c r="E20" s="5"/>
      <c r="F20" s="5"/>
      <c r="G20" s="5"/>
      <c r="H20" s="5"/>
      <c r="I20" s="5"/>
    </row>
    <row r="21" spans="1:9" ht="15.75">
      <c r="A21" s="30"/>
      <c r="B21" s="31"/>
      <c r="C21" s="5"/>
      <c r="D21" s="5"/>
      <c r="E21" s="5"/>
      <c r="F21" s="5"/>
      <c r="G21" s="5"/>
      <c r="H21" s="5"/>
      <c r="I21" s="5"/>
    </row>
    <row r="22" spans="1:9" ht="15.75">
      <c r="A22" s="27"/>
      <c r="B22" s="27"/>
      <c r="C22" s="32"/>
      <c r="D22" s="5"/>
      <c r="E22" s="5"/>
      <c r="F22" s="5"/>
      <c r="G22" s="5"/>
      <c r="H22" s="5"/>
      <c r="I22" s="5"/>
    </row>
    <row r="23" spans="1:9" ht="15.75">
      <c r="A23" s="30"/>
      <c r="B23" s="31"/>
      <c r="C23" s="5"/>
      <c r="D23" s="5"/>
      <c r="E23" s="5"/>
      <c r="F23" s="5"/>
      <c r="G23" s="5"/>
      <c r="H23" s="5"/>
      <c r="I23" s="5"/>
    </row>
    <row r="24" spans="1:9" ht="15.75">
      <c r="A24" s="27"/>
      <c r="B24" s="27"/>
      <c r="C24" s="5"/>
      <c r="D24" s="5"/>
      <c r="E24" s="5"/>
      <c r="F24" s="5"/>
      <c r="G24" s="5"/>
      <c r="H24" s="5"/>
      <c r="I24" s="5"/>
    </row>
    <row r="25" spans="1:9" ht="15.75">
      <c r="A25" s="30"/>
      <c r="B25" s="31"/>
      <c r="C25" s="5"/>
      <c r="D25" s="5"/>
      <c r="E25" s="5"/>
      <c r="F25" s="5"/>
      <c r="G25" s="5"/>
      <c r="H25" s="5"/>
      <c r="I25" s="5"/>
    </row>
    <row r="26" spans="1:9" ht="15.75">
      <c r="A26" s="27"/>
      <c r="B26" s="27"/>
      <c r="C26" s="5"/>
      <c r="D26" s="5"/>
      <c r="E26" s="5"/>
      <c r="F26" s="5"/>
      <c r="G26" s="5"/>
      <c r="H26" s="5"/>
      <c r="I26" s="5"/>
    </row>
  </sheetData>
  <sheetProtection/>
  <mergeCells count="9">
    <mergeCell ref="A12:I12"/>
    <mergeCell ref="A11:I11"/>
    <mergeCell ref="G1:I1"/>
    <mergeCell ref="A5:I5"/>
    <mergeCell ref="A6:I6"/>
    <mergeCell ref="A7:D7"/>
    <mergeCell ref="E7:F7"/>
    <mergeCell ref="E8:F8"/>
    <mergeCell ref="A10:I10"/>
  </mergeCells>
  <printOptions/>
  <pageMargins left="0.7874015748031497" right="0.7086614173228347" top="0.7874015748031497" bottom="0.3937007874015748" header="0.1968503937007874" footer="0.1968503937007874"/>
  <pageSetup fitToHeight="1" fitToWidth="1"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4">
      <selection activeCell="C26" sqref="C26:I26"/>
    </sheetView>
  </sheetViews>
  <sheetFormatPr defaultColWidth="9.00390625" defaultRowHeight="12.75"/>
  <cols>
    <col min="1" max="1" width="7.75390625" style="1" customWidth="1"/>
    <col min="2" max="2" width="45.00390625" style="1" customWidth="1"/>
    <col min="3" max="3" width="17.00390625" style="1" customWidth="1"/>
    <col min="4" max="7" width="9.75390625" style="1" customWidth="1"/>
    <col min="8" max="9" width="11.625" style="1" bestFit="1" customWidth="1"/>
    <col min="10" max="10" width="12.375" style="1" bestFit="1" customWidth="1"/>
    <col min="11" max="16384" width="9.125" style="1" customWidth="1"/>
  </cols>
  <sheetData>
    <row r="1" spans="7:9" ht="67.5" customHeight="1">
      <c r="G1" s="55" t="s">
        <v>139</v>
      </c>
      <c r="H1" s="55"/>
      <c r="I1" s="55"/>
    </row>
    <row r="5" spans="1:9" ht="16.5">
      <c r="A5" s="66" t="s">
        <v>140</v>
      </c>
      <c r="B5" s="66"/>
      <c r="C5" s="66"/>
      <c r="D5" s="66"/>
      <c r="E5" s="66"/>
      <c r="F5" s="66"/>
      <c r="G5" s="66"/>
      <c r="H5" s="66"/>
      <c r="I5" s="66"/>
    </row>
    <row r="7" spans="5:7" ht="15.75">
      <c r="E7" s="26"/>
      <c r="G7" s="26"/>
    </row>
    <row r="8" spans="1:9" ht="31.5" customHeight="1">
      <c r="A8" s="61" t="s">
        <v>141</v>
      </c>
      <c r="B8" s="61"/>
      <c r="C8" s="62" t="s">
        <v>161</v>
      </c>
      <c r="D8" s="62"/>
      <c r="E8" s="62"/>
      <c r="F8" s="62"/>
      <c r="G8" s="62"/>
      <c r="H8" s="62"/>
      <c r="I8" s="62"/>
    </row>
    <row r="9" spans="1:9" ht="15.75">
      <c r="A9" s="64"/>
      <c r="B9" s="64"/>
      <c r="C9" s="64"/>
      <c r="D9" s="64"/>
      <c r="E9" s="64"/>
      <c r="F9" s="64"/>
      <c r="G9" s="64"/>
      <c r="H9" s="64"/>
      <c r="I9" s="64"/>
    </row>
    <row r="10" spans="1:9" ht="15.75">
      <c r="A10" s="61" t="s">
        <v>142</v>
      </c>
      <c r="B10" s="61"/>
      <c r="C10" s="63" t="s">
        <v>160</v>
      </c>
      <c r="D10" s="63"/>
      <c r="E10" s="63"/>
      <c r="F10" s="63"/>
      <c r="G10" s="63"/>
      <c r="H10" s="63"/>
      <c r="I10" s="63"/>
    </row>
    <row r="11" spans="1:9" ht="15.75">
      <c r="A11" s="64"/>
      <c r="B11" s="64"/>
      <c r="C11" s="64"/>
      <c r="D11" s="64"/>
      <c r="E11" s="64"/>
      <c r="F11" s="64"/>
      <c r="G11" s="64"/>
      <c r="H11" s="64"/>
      <c r="I11" s="64"/>
    </row>
    <row r="12" spans="1:9" ht="31.5" customHeight="1">
      <c r="A12" s="61" t="s">
        <v>143</v>
      </c>
      <c r="B12" s="61"/>
      <c r="C12" s="62" t="s">
        <v>159</v>
      </c>
      <c r="D12" s="63"/>
      <c r="E12" s="63"/>
      <c r="F12" s="63"/>
      <c r="G12" s="63"/>
      <c r="H12" s="63"/>
      <c r="I12" s="63"/>
    </row>
    <row r="13" spans="1:9" ht="15.75">
      <c r="A13" s="64"/>
      <c r="B13" s="64"/>
      <c r="C13" s="64"/>
      <c r="D13" s="64"/>
      <c r="E13" s="64"/>
      <c r="F13" s="64"/>
      <c r="G13" s="64"/>
      <c r="H13" s="64"/>
      <c r="I13" s="64"/>
    </row>
    <row r="14" spans="1:9" ht="31.5" customHeight="1">
      <c r="A14" s="61" t="s">
        <v>144</v>
      </c>
      <c r="B14" s="61"/>
      <c r="C14" s="62" t="s">
        <v>159</v>
      </c>
      <c r="D14" s="63"/>
      <c r="E14" s="63"/>
      <c r="F14" s="63"/>
      <c r="G14" s="63"/>
      <c r="H14" s="63"/>
      <c r="I14" s="63"/>
    </row>
    <row r="15" spans="1:9" ht="15.75">
      <c r="A15" s="64"/>
      <c r="B15" s="64"/>
      <c r="C15" s="64"/>
      <c r="D15" s="64"/>
      <c r="E15" s="64"/>
      <c r="F15" s="64"/>
      <c r="G15" s="64"/>
      <c r="H15" s="64"/>
      <c r="I15" s="64"/>
    </row>
    <row r="16" spans="1:9" ht="15.75">
      <c r="A16" s="61" t="s">
        <v>145</v>
      </c>
      <c r="B16" s="61"/>
      <c r="C16" s="67" t="s">
        <v>173</v>
      </c>
      <c r="D16" s="67"/>
      <c r="E16" s="67"/>
      <c r="F16" s="67"/>
      <c r="G16" s="67"/>
      <c r="H16" s="67"/>
      <c r="I16" s="67"/>
    </row>
    <row r="17" spans="1:9" ht="15.75">
      <c r="A17" s="64"/>
      <c r="B17" s="64"/>
      <c r="C17" s="64"/>
      <c r="D17" s="64"/>
      <c r="E17" s="64"/>
      <c r="F17" s="64"/>
      <c r="G17" s="64"/>
      <c r="H17" s="64"/>
      <c r="I17" s="64"/>
    </row>
    <row r="18" spans="1:9" ht="15.75">
      <c r="A18" s="61" t="s">
        <v>146</v>
      </c>
      <c r="B18" s="61"/>
      <c r="C18" s="67" t="s">
        <v>162</v>
      </c>
      <c r="D18" s="67"/>
      <c r="E18" s="67"/>
      <c r="F18" s="67"/>
      <c r="G18" s="67"/>
      <c r="H18" s="67"/>
      <c r="I18" s="67"/>
    </row>
    <row r="19" spans="1:9" ht="15.75">
      <c r="A19" s="64"/>
      <c r="B19" s="64"/>
      <c r="C19" s="64"/>
      <c r="D19" s="64"/>
      <c r="E19" s="64"/>
      <c r="F19" s="64"/>
      <c r="G19" s="64"/>
      <c r="H19" s="64"/>
      <c r="I19" s="64"/>
    </row>
    <row r="20" spans="1:9" ht="15.75">
      <c r="A20" s="61" t="s">
        <v>147</v>
      </c>
      <c r="B20" s="61"/>
      <c r="C20" s="63" t="s">
        <v>174</v>
      </c>
      <c r="D20" s="63"/>
      <c r="E20" s="63"/>
      <c r="F20" s="63"/>
      <c r="G20" s="63"/>
      <c r="H20" s="63"/>
      <c r="I20" s="63"/>
    </row>
    <row r="21" spans="1:9" ht="15.75">
      <c r="A21" s="64"/>
      <c r="B21" s="64"/>
      <c r="C21" s="64"/>
      <c r="D21" s="64"/>
      <c r="E21" s="64"/>
      <c r="F21" s="64"/>
      <c r="G21" s="64"/>
      <c r="H21" s="64"/>
      <c r="I21" s="64"/>
    </row>
    <row r="22" spans="1:9" ht="15.75">
      <c r="A22" s="61" t="s">
        <v>148</v>
      </c>
      <c r="B22" s="61"/>
      <c r="C22" s="65" t="s">
        <v>163</v>
      </c>
      <c r="D22" s="63"/>
      <c r="E22" s="63"/>
      <c r="F22" s="63"/>
      <c r="G22" s="63"/>
      <c r="H22" s="63"/>
      <c r="I22" s="63"/>
    </row>
    <row r="23" spans="1:9" ht="15.75">
      <c r="A23" s="64"/>
      <c r="B23" s="64"/>
      <c r="C23" s="64"/>
      <c r="D23" s="64"/>
      <c r="E23" s="64"/>
      <c r="F23" s="64"/>
      <c r="G23" s="64"/>
      <c r="H23" s="64"/>
      <c r="I23" s="64"/>
    </row>
    <row r="24" spans="1:9" ht="15.75">
      <c r="A24" s="61" t="s">
        <v>149</v>
      </c>
      <c r="B24" s="61"/>
      <c r="C24" s="63" t="s">
        <v>165</v>
      </c>
      <c r="D24" s="63"/>
      <c r="E24" s="63"/>
      <c r="F24" s="63"/>
      <c r="G24" s="63"/>
      <c r="H24" s="63"/>
      <c r="I24" s="63"/>
    </row>
    <row r="25" spans="1:9" ht="15.75">
      <c r="A25" s="64"/>
      <c r="B25" s="64"/>
      <c r="C25" s="64"/>
      <c r="D25" s="64"/>
      <c r="E25" s="64"/>
      <c r="F25" s="64"/>
      <c r="G25" s="64"/>
      <c r="H25" s="64"/>
      <c r="I25" s="64"/>
    </row>
    <row r="26" spans="1:9" ht="15.75">
      <c r="A26" s="61" t="s">
        <v>150</v>
      </c>
      <c r="B26" s="61"/>
      <c r="C26" s="63" t="s">
        <v>164</v>
      </c>
      <c r="D26" s="63"/>
      <c r="E26" s="63"/>
      <c r="F26" s="63"/>
      <c r="G26" s="63"/>
      <c r="H26" s="63"/>
      <c r="I26" s="63"/>
    </row>
  </sheetData>
  <sheetProtection/>
  <mergeCells count="31">
    <mergeCell ref="C18:I18"/>
    <mergeCell ref="C16:I16"/>
    <mergeCell ref="A20:B20"/>
    <mergeCell ref="C26:I26"/>
    <mergeCell ref="A9:I9"/>
    <mergeCell ref="A11:I11"/>
    <mergeCell ref="A13:I13"/>
    <mergeCell ref="A15:I15"/>
    <mergeCell ref="A17:I17"/>
    <mergeCell ref="A19:I19"/>
    <mergeCell ref="A21:I21"/>
    <mergeCell ref="A18:B18"/>
    <mergeCell ref="G1:I1"/>
    <mergeCell ref="A5:I5"/>
    <mergeCell ref="A22:B22"/>
    <mergeCell ref="A24:B24"/>
    <mergeCell ref="C20:I20"/>
    <mergeCell ref="A12:B12"/>
    <mergeCell ref="A14:B14"/>
    <mergeCell ref="A16:B16"/>
    <mergeCell ref="C14:I14"/>
    <mergeCell ref="A26:B26"/>
    <mergeCell ref="C8:I8"/>
    <mergeCell ref="C10:I10"/>
    <mergeCell ref="C12:I12"/>
    <mergeCell ref="A8:B8"/>
    <mergeCell ref="A10:B10"/>
    <mergeCell ref="A25:I25"/>
    <mergeCell ref="C24:I24"/>
    <mergeCell ref="C22:I22"/>
    <mergeCell ref="A23:I23"/>
  </mergeCells>
  <hyperlinks>
    <hyperlink ref="C22" r:id="rId1" display="uu@uuenergo.ru"/>
  </hyperlinks>
  <printOptions/>
  <pageMargins left="0.7874015748031497" right="0.7086614173228347" top="0.7874015748031497"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H49"/>
  <sheetViews>
    <sheetView tabSelected="1" view="pageBreakPreview" zoomScale="85" zoomScaleSheetLayoutView="85" zoomScalePageLayoutView="0" workbookViewId="0" topLeftCell="A1">
      <selection activeCell="F33" sqref="F33"/>
    </sheetView>
  </sheetViews>
  <sheetFormatPr defaultColWidth="9.00390625" defaultRowHeight="12.75"/>
  <cols>
    <col min="1" max="1" width="6.625" style="1" customWidth="1"/>
    <col min="2" max="2" width="31.00390625" style="1" customWidth="1"/>
    <col min="3" max="3" width="15.75390625" style="1" customWidth="1"/>
    <col min="4" max="6" width="27.75390625" style="1" customWidth="1"/>
    <col min="7" max="7" width="14.125" style="1" hidden="1" customWidth="1"/>
    <col min="8" max="16384" width="9.125" style="1" customWidth="1"/>
  </cols>
  <sheetData>
    <row r="1" ht="54.75" customHeight="1">
      <c r="F1" s="3" t="s">
        <v>57</v>
      </c>
    </row>
    <row r="2" ht="15.75"/>
    <row r="3" ht="15.75"/>
    <row r="4" spans="1:6" ht="31.5" customHeight="1">
      <c r="A4" s="66" t="s">
        <v>81</v>
      </c>
      <c r="B4" s="71"/>
      <c r="C4" s="71"/>
      <c r="D4" s="71"/>
      <c r="E4" s="71"/>
      <c r="F4" s="71"/>
    </row>
    <row r="5" ht="15.75"/>
    <row r="6" ht="15.75"/>
    <row r="7" spans="1:6" s="2" customFormat="1" ht="63">
      <c r="A7" s="72" t="s">
        <v>53</v>
      </c>
      <c r="B7" s="72" t="s">
        <v>0</v>
      </c>
      <c r="C7" s="72" t="s">
        <v>1</v>
      </c>
      <c r="D7" s="11" t="s">
        <v>56</v>
      </c>
      <c r="E7" s="11" t="s">
        <v>55</v>
      </c>
      <c r="F7" s="11" t="s">
        <v>54</v>
      </c>
    </row>
    <row r="8" spans="1:6" s="2" customFormat="1" ht="15.75">
      <c r="A8" s="72"/>
      <c r="B8" s="72"/>
      <c r="C8" s="72"/>
      <c r="D8" s="11">
        <v>2017</v>
      </c>
      <c r="E8" s="11">
        <v>2018</v>
      </c>
      <c r="F8" s="11">
        <v>2019</v>
      </c>
    </row>
    <row r="9" spans="1:6" s="4" customFormat="1" ht="42" customHeight="1">
      <c r="A9" s="8" t="s">
        <v>2</v>
      </c>
      <c r="B9" s="9" t="s">
        <v>3</v>
      </c>
      <c r="C9" s="8"/>
      <c r="D9" s="35"/>
      <c r="E9" s="35"/>
      <c r="F9" s="35"/>
    </row>
    <row r="10" spans="1:7" s="4" customFormat="1" ht="28.5" customHeight="1">
      <c r="A10" s="8" t="s">
        <v>4</v>
      </c>
      <c r="B10" s="9" t="s">
        <v>5</v>
      </c>
      <c r="C10" s="8" t="s">
        <v>6</v>
      </c>
      <c r="D10" s="12">
        <v>1767881.3187966102</v>
      </c>
      <c r="E10" s="12">
        <v>1577785.6855959767</v>
      </c>
      <c r="F10" s="12" t="s">
        <v>177</v>
      </c>
      <c r="G10" s="51">
        <v>1530833.63</v>
      </c>
    </row>
    <row r="11" spans="1:6" s="4" customFormat="1" ht="28.5" customHeight="1">
      <c r="A11" s="8" t="s">
        <v>7</v>
      </c>
      <c r="B11" s="9" t="s">
        <v>8</v>
      </c>
      <c r="C11" s="8" t="s">
        <v>6</v>
      </c>
      <c r="D11" s="12">
        <v>24887.77041517632</v>
      </c>
      <c r="E11" s="12">
        <v>4747.084442836367</v>
      </c>
      <c r="F11" s="12">
        <v>4860.200979942254</v>
      </c>
    </row>
    <row r="12" spans="1:6" s="4" customFormat="1" ht="59.25" customHeight="1">
      <c r="A12" s="8" t="s">
        <v>9</v>
      </c>
      <c r="B12" s="9" t="s">
        <v>10</v>
      </c>
      <c r="C12" s="8" t="s">
        <v>6</v>
      </c>
      <c r="D12" s="12"/>
      <c r="E12" s="12"/>
      <c r="F12" s="12"/>
    </row>
    <row r="13" spans="1:6" s="4" customFormat="1" ht="34.5" customHeight="1">
      <c r="A13" s="8" t="s">
        <v>11</v>
      </c>
      <c r="B13" s="9" t="s">
        <v>12</v>
      </c>
      <c r="C13" s="8" t="s">
        <v>6</v>
      </c>
      <c r="D13" s="12"/>
      <c r="E13" s="12"/>
      <c r="F13" s="12"/>
    </row>
    <row r="14" spans="1:6" s="4" customFormat="1" ht="41.25" customHeight="1">
      <c r="A14" s="8" t="s">
        <v>13</v>
      </c>
      <c r="B14" s="9" t="s">
        <v>14</v>
      </c>
      <c r="C14" s="8"/>
      <c r="D14" s="35"/>
      <c r="E14" s="35"/>
      <c r="F14" s="35"/>
    </row>
    <row r="15" spans="1:6" s="4" customFormat="1" ht="94.5">
      <c r="A15" s="8" t="s">
        <v>15</v>
      </c>
      <c r="B15" s="9" t="s">
        <v>67</v>
      </c>
      <c r="C15" s="8" t="s">
        <v>16</v>
      </c>
      <c r="D15" s="37">
        <f>D11/D10</f>
        <v>0.014077738222901369</v>
      </c>
      <c r="E15" s="37">
        <f>E11/E10</f>
        <v>0.0030087004123397483</v>
      </c>
      <c r="F15" s="37">
        <v>0.0037430182492048957</v>
      </c>
    </row>
    <row r="16" spans="1:6" s="4" customFormat="1" ht="58.5" customHeight="1">
      <c r="A16" s="8" t="s">
        <v>17</v>
      </c>
      <c r="B16" s="9" t="s">
        <v>66</v>
      </c>
      <c r="C16" s="8"/>
      <c r="D16" s="35"/>
      <c r="E16" s="35"/>
      <c r="F16" s="35"/>
    </row>
    <row r="17" spans="1:6" s="4" customFormat="1" ht="60.75" customHeight="1">
      <c r="A17" s="8" t="s">
        <v>18</v>
      </c>
      <c r="B17" s="9" t="s">
        <v>58</v>
      </c>
      <c r="C17" s="8" t="s">
        <v>19</v>
      </c>
      <c r="D17" s="35"/>
      <c r="E17" s="35"/>
      <c r="F17" s="35"/>
    </row>
    <row r="18" spans="1:6" s="4" customFormat="1" ht="52.5" customHeight="1">
      <c r="A18" s="8" t="s">
        <v>20</v>
      </c>
      <c r="B18" s="9" t="s">
        <v>59</v>
      </c>
      <c r="C18" s="8" t="s">
        <v>21</v>
      </c>
      <c r="D18" s="35"/>
      <c r="E18" s="35"/>
      <c r="F18" s="35"/>
    </row>
    <row r="19" spans="1:6" s="44" customFormat="1" ht="24.75" customHeight="1">
      <c r="A19" s="41" t="s">
        <v>22</v>
      </c>
      <c r="B19" s="42" t="s">
        <v>60</v>
      </c>
      <c r="C19" s="41" t="s">
        <v>19</v>
      </c>
      <c r="D19" s="43">
        <v>153.53</v>
      </c>
      <c r="E19" s="43">
        <v>142.802</v>
      </c>
      <c r="F19" s="43">
        <v>152.933</v>
      </c>
    </row>
    <row r="20" spans="1:6" s="46" customFormat="1" ht="60" customHeight="1">
      <c r="A20" s="38" t="s">
        <v>61</v>
      </c>
      <c r="B20" s="45" t="s">
        <v>63</v>
      </c>
      <c r="C20" s="38" t="s">
        <v>62</v>
      </c>
      <c r="D20" s="12">
        <v>915.528</v>
      </c>
      <c r="E20" s="12">
        <v>902.2493095017254</v>
      </c>
      <c r="F20" s="12">
        <v>899.434</v>
      </c>
    </row>
    <row r="21" spans="1:6" s="46" customFormat="1" ht="76.5" customHeight="1">
      <c r="A21" s="38" t="s">
        <v>24</v>
      </c>
      <c r="B21" s="45" t="s">
        <v>64</v>
      </c>
      <c r="C21" s="38" t="s">
        <v>23</v>
      </c>
      <c r="D21" s="12">
        <v>346.99199999999996</v>
      </c>
      <c r="E21" s="12">
        <v>352.4139137156566</v>
      </c>
      <c r="F21" s="12">
        <v>334.92</v>
      </c>
    </row>
    <row r="22" spans="1:7" s="46" customFormat="1" ht="120.75" customHeight="1">
      <c r="A22" s="38" t="s">
        <v>25</v>
      </c>
      <c r="B22" s="45" t="s">
        <v>65</v>
      </c>
      <c r="C22" s="38" t="s">
        <v>16</v>
      </c>
      <c r="D22" s="37">
        <v>0.2132</v>
      </c>
      <c r="E22" s="47" t="s">
        <v>166</v>
      </c>
      <c r="F22" s="48" t="s">
        <v>175</v>
      </c>
      <c r="G22" s="49"/>
    </row>
    <row r="23" spans="1:6" s="4" customFormat="1" ht="69.75" customHeight="1">
      <c r="A23" s="8" t="s">
        <v>26</v>
      </c>
      <c r="B23" s="9" t="s">
        <v>68</v>
      </c>
      <c r="C23" s="8"/>
      <c r="D23" s="68" t="s">
        <v>167</v>
      </c>
      <c r="E23" s="69"/>
      <c r="F23" s="70"/>
    </row>
    <row r="24" spans="1:6" s="4" customFormat="1" ht="87" customHeight="1">
      <c r="A24" s="8" t="s">
        <v>27</v>
      </c>
      <c r="B24" s="9" t="s">
        <v>69</v>
      </c>
      <c r="C24" s="8" t="s">
        <v>21</v>
      </c>
      <c r="D24" s="35"/>
      <c r="E24" s="35"/>
      <c r="F24" s="35"/>
    </row>
    <row r="25" spans="1:6" s="4" customFormat="1" ht="72" customHeight="1">
      <c r="A25" s="8" t="s">
        <v>28</v>
      </c>
      <c r="B25" s="9" t="s">
        <v>29</v>
      </c>
      <c r="C25" s="8"/>
      <c r="D25" s="12">
        <f>D26+D31+D32+D33</f>
        <v>807961.3626095785</v>
      </c>
      <c r="E25" s="12">
        <f>E26+E31+E32+E33</f>
        <v>408730.5160604069</v>
      </c>
      <c r="F25" s="12">
        <f>F26+F31+F32+F33</f>
        <v>1026359.9894714311</v>
      </c>
    </row>
    <row r="26" spans="1:6" s="4" customFormat="1" ht="90" customHeight="1">
      <c r="A26" s="8" t="s">
        <v>30</v>
      </c>
      <c r="B26" s="9" t="s">
        <v>71</v>
      </c>
      <c r="C26" s="8" t="s">
        <v>6</v>
      </c>
      <c r="D26" s="12">
        <v>266991.13049</v>
      </c>
      <c r="E26" s="12">
        <v>259484.0376066736</v>
      </c>
      <c r="F26" s="12">
        <v>265667.1884469985</v>
      </c>
    </row>
    <row r="27" spans="1:6" s="4" customFormat="1" ht="27" customHeight="1">
      <c r="A27" s="8"/>
      <c r="B27" s="9" t="s">
        <v>70</v>
      </c>
      <c r="C27" s="8"/>
      <c r="D27" s="12"/>
      <c r="E27" s="12"/>
      <c r="F27" s="12"/>
    </row>
    <row r="28" spans="1:6" s="4" customFormat="1" ht="27" customHeight="1">
      <c r="A28" s="8"/>
      <c r="B28" s="9" t="s">
        <v>31</v>
      </c>
      <c r="C28" s="8"/>
      <c r="D28" s="12">
        <v>160846.04145</v>
      </c>
      <c r="E28" s="12">
        <v>159758.75941197912</v>
      </c>
      <c r="F28" s="12">
        <v>163565.61287301374</v>
      </c>
    </row>
    <row r="29" spans="1:6" s="4" customFormat="1" ht="27" customHeight="1">
      <c r="A29" s="8"/>
      <c r="B29" s="9" t="s">
        <v>32</v>
      </c>
      <c r="C29" s="8"/>
      <c r="D29" s="12">
        <v>24475.305419999997</v>
      </c>
      <c r="E29" s="12">
        <v>40469.869491815305</v>
      </c>
      <c r="F29" s="12">
        <v>41434.21119442595</v>
      </c>
    </row>
    <row r="30" spans="1:6" s="4" customFormat="1" ht="27" customHeight="1">
      <c r="A30" s="8"/>
      <c r="B30" s="9" t="s">
        <v>33</v>
      </c>
      <c r="C30" s="8"/>
      <c r="D30" s="12">
        <f>D26-D28-D29</f>
        <v>81669.78362000003</v>
      </c>
      <c r="E30" s="12">
        <f>E26-E28-E29</f>
        <v>59255.408702879184</v>
      </c>
      <c r="F30" s="12">
        <f>F26-F28-F29</f>
        <v>60667.364379558785</v>
      </c>
    </row>
    <row r="31" spans="1:6" s="4" customFormat="1" ht="85.5" customHeight="1">
      <c r="A31" s="8" t="s">
        <v>34</v>
      </c>
      <c r="B31" s="9" t="s">
        <v>72</v>
      </c>
      <c r="C31" s="8" t="s">
        <v>6</v>
      </c>
      <c r="D31" s="12">
        <v>79304.76341999999</v>
      </c>
      <c r="E31" s="12">
        <v>58994.93857241812</v>
      </c>
      <c r="F31" s="12">
        <v>72325.35760335492</v>
      </c>
    </row>
    <row r="32" spans="1:6" s="4" customFormat="1" ht="60.75" customHeight="1">
      <c r="A32" s="8" t="s">
        <v>35</v>
      </c>
      <c r="B32" s="9" t="s">
        <v>73</v>
      </c>
      <c r="C32" s="8" t="s">
        <v>6</v>
      </c>
      <c r="D32" s="12">
        <v>340220.1059595786</v>
      </c>
      <c r="E32" s="12">
        <v>-27470.480118684834</v>
      </c>
      <c r="F32" s="12">
        <v>541046.3310810778</v>
      </c>
    </row>
    <row r="33" spans="1:6" s="4" customFormat="1" ht="43.5" customHeight="1">
      <c r="A33" s="8" t="s">
        <v>36</v>
      </c>
      <c r="B33" s="9" t="s">
        <v>82</v>
      </c>
      <c r="C33" s="8" t="s">
        <v>6</v>
      </c>
      <c r="D33" s="12">
        <v>121445.36274000001</v>
      </c>
      <c r="E33" s="12">
        <v>117722.01999999999</v>
      </c>
      <c r="F33" s="12">
        <v>147321.11234</v>
      </c>
    </row>
    <row r="34" spans="1:8" s="4" customFormat="1" ht="198.75" customHeight="1">
      <c r="A34" s="8" t="s">
        <v>37</v>
      </c>
      <c r="B34" s="9" t="s">
        <v>38</v>
      </c>
      <c r="C34" s="8"/>
      <c r="D34" s="38" t="s">
        <v>168</v>
      </c>
      <c r="E34" s="38" t="s">
        <v>176</v>
      </c>
      <c r="F34" s="38" t="s">
        <v>176</v>
      </c>
      <c r="H34" s="52"/>
    </row>
    <row r="35" spans="1:6" s="4" customFormat="1" ht="27" customHeight="1">
      <c r="A35" s="8"/>
      <c r="B35" s="10" t="s">
        <v>39</v>
      </c>
      <c r="C35" s="8"/>
      <c r="D35" s="35"/>
      <c r="E35" s="35"/>
      <c r="F35" s="35"/>
    </row>
    <row r="36" spans="1:6" s="4" customFormat="1" ht="30.75" customHeight="1">
      <c r="A36" s="8"/>
      <c r="B36" s="9" t="s">
        <v>74</v>
      </c>
      <c r="C36" s="8" t="s">
        <v>40</v>
      </c>
      <c r="D36" s="12">
        <v>19412.5</v>
      </c>
      <c r="E36" s="12">
        <v>18945.54</v>
      </c>
      <c r="F36" s="12">
        <v>19060.26</v>
      </c>
    </row>
    <row r="37" spans="1:6" s="4" customFormat="1" ht="34.5">
      <c r="A37" s="8"/>
      <c r="B37" s="9" t="s">
        <v>75</v>
      </c>
      <c r="C37" s="8" t="s">
        <v>41</v>
      </c>
      <c r="D37" s="39">
        <f>D26/D36</f>
        <v>13.753567571925306</v>
      </c>
      <c r="E37" s="39">
        <f>E26/E36</f>
        <v>13.696312567848349</v>
      </c>
      <c r="F37" s="39">
        <f>F26/F36</f>
        <v>13.938277255766632</v>
      </c>
    </row>
    <row r="38" spans="1:6" s="4" customFormat="1" ht="72.75" customHeight="1">
      <c r="A38" s="8" t="s">
        <v>42</v>
      </c>
      <c r="B38" s="9" t="s">
        <v>43</v>
      </c>
      <c r="C38" s="8"/>
      <c r="D38" s="35"/>
      <c r="E38" s="35"/>
      <c r="F38" s="35"/>
    </row>
    <row r="39" spans="1:6" s="4" customFormat="1" ht="41.25" customHeight="1">
      <c r="A39" s="8" t="s">
        <v>44</v>
      </c>
      <c r="B39" s="9" t="s">
        <v>45</v>
      </c>
      <c r="C39" s="8" t="s">
        <v>46</v>
      </c>
      <c r="D39" s="36">
        <v>369</v>
      </c>
      <c r="E39" s="36">
        <f>D39</f>
        <v>369</v>
      </c>
      <c r="F39" s="36">
        <v>369</v>
      </c>
    </row>
    <row r="40" spans="1:6" s="4" customFormat="1" ht="31.5">
      <c r="A40" s="8" t="s">
        <v>47</v>
      </c>
      <c r="B40" s="9" t="s">
        <v>48</v>
      </c>
      <c r="C40" s="8" t="s">
        <v>76</v>
      </c>
      <c r="D40" s="39">
        <f>D28/D39/12</f>
        <v>36.32476094173442</v>
      </c>
      <c r="E40" s="39">
        <f>E28/E39/12</f>
        <v>36.07921395934488</v>
      </c>
      <c r="F40" s="39">
        <f>F28/F39/12</f>
        <v>36.9389369631919</v>
      </c>
    </row>
    <row r="41" spans="1:6" s="4" customFormat="1" ht="59.25" customHeight="1">
      <c r="A41" s="8" t="s">
        <v>49</v>
      </c>
      <c r="B41" s="9" t="s">
        <v>50</v>
      </c>
      <c r="C41" s="8"/>
      <c r="D41" s="68"/>
      <c r="E41" s="69"/>
      <c r="F41" s="70"/>
    </row>
    <row r="42" spans="1:6" s="4" customFormat="1" ht="27" customHeight="1">
      <c r="A42" s="8"/>
      <c r="B42" s="10" t="s">
        <v>39</v>
      </c>
      <c r="C42" s="8"/>
      <c r="D42" s="35"/>
      <c r="E42" s="35"/>
      <c r="F42" s="35"/>
    </row>
    <row r="43" spans="1:6" s="4" customFormat="1" ht="63">
      <c r="A43" s="8"/>
      <c r="B43" s="9" t="s">
        <v>51</v>
      </c>
      <c r="C43" s="8" t="s">
        <v>6</v>
      </c>
      <c r="D43" s="40">
        <v>616696</v>
      </c>
      <c r="E43" s="40">
        <v>616696</v>
      </c>
      <c r="F43" s="40">
        <v>616696</v>
      </c>
    </row>
    <row r="44" spans="1:6" s="4" customFormat="1" ht="68.25" customHeight="1">
      <c r="A44" s="8"/>
      <c r="B44" s="9" t="s">
        <v>52</v>
      </c>
      <c r="C44" s="8" t="s">
        <v>6</v>
      </c>
      <c r="D44" s="68"/>
      <c r="E44" s="69"/>
      <c r="F44" s="70"/>
    </row>
    <row r="45" s="7" customFormat="1" ht="19.5" customHeight="1">
      <c r="A45" s="6" t="s">
        <v>77</v>
      </c>
    </row>
    <row r="46" s="7" customFormat="1" ht="15.75">
      <c r="A46" s="6" t="s">
        <v>78</v>
      </c>
    </row>
    <row r="47" s="7" customFormat="1" ht="15.75">
      <c r="A47" s="6" t="s">
        <v>79</v>
      </c>
    </row>
    <row r="48" s="7" customFormat="1" ht="15.75">
      <c r="A48" s="6" t="s">
        <v>80</v>
      </c>
    </row>
    <row r="49" spans="1:2" ht="15.75">
      <c r="A49" s="50" t="s">
        <v>169</v>
      </c>
      <c r="B49" s="1" t="s">
        <v>170</v>
      </c>
    </row>
  </sheetData>
  <sheetProtection/>
  <mergeCells count="7">
    <mergeCell ref="D44:F44"/>
    <mergeCell ref="A4:F4"/>
    <mergeCell ref="A7:A8"/>
    <mergeCell ref="B7:B8"/>
    <mergeCell ref="C7:C8"/>
    <mergeCell ref="D41:F41"/>
    <mergeCell ref="D23:F23"/>
  </mergeCells>
  <printOptions/>
  <pageMargins left="0.7874015748031497" right="0.7086614173228347" top="0.7874015748031497" bottom="0.3937007874015748" header="0.1968503937007874" footer="0.1968503937007874"/>
  <pageSetup fitToHeight="2" horizontalDpi="600" verticalDpi="600" orientation="portrait" paperSize="9" scale="61"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5" man="1"/>
  </rowBreaks>
  <legacyDrawing r:id="rId2"/>
</worksheet>
</file>

<file path=xl/worksheets/sheet4.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H19" sqref="H19"/>
    </sheetView>
  </sheetViews>
  <sheetFormatPr defaultColWidth="9.00390625" defaultRowHeight="12.75"/>
  <cols>
    <col min="1" max="1" width="7.00390625" style="1" customWidth="1"/>
    <col min="2" max="2" width="45.00390625" style="1" customWidth="1"/>
    <col min="3" max="3" width="17.00390625" style="1" customWidth="1"/>
    <col min="4" max="7" width="9.75390625" style="1" customWidth="1"/>
    <col min="8" max="8" width="12.25390625" style="1" customWidth="1"/>
    <col min="9" max="9" width="11.625" style="1" bestFit="1" customWidth="1"/>
    <col min="10" max="16384" width="9.125" style="1" customWidth="1"/>
  </cols>
  <sheetData>
    <row r="1" spans="7:9" ht="54" customHeight="1">
      <c r="G1" s="55" t="s">
        <v>83</v>
      </c>
      <c r="H1" s="55"/>
      <c r="I1" s="55"/>
    </row>
    <row r="2" ht="15.75"/>
    <row r="3" ht="15.75"/>
    <row r="4" ht="15.75"/>
    <row r="5" spans="1:9" ht="16.5">
      <c r="A5" s="66" t="s">
        <v>84</v>
      </c>
      <c r="B5" s="66"/>
      <c r="C5" s="66"/>
      <c r="D5" s="66"/>
      <c r="E5" s="66"/>
      <c r="F5" s="66"/>
      <c r="G5" s="66"/>
      <c r="H5" s="66"/>
      <c r="I5" s="66"/>
    </row>
    <row r="6" ht="15.75"/>
    <row r="7" ht="15.75"/>
    <row r="8" spans="1:9" s="13" customFormat="1" ht="60.75" customHeight="1">
      <c r="A8" s="73" t="s">
        <v>53</v>
      </c>
      <c r="B8" s="73" t="s">
        <v>0</v>
      </c>
      <c r="C8" s="73" t="s">
        <v>85</v>
      </c>
      <c r="D8" s="73" t="s">
        <v>86</v>
      </c>
      <c r="E8" s="73"/>
      <c r="F8" s="73" t="s">
        <v>87</v>
      </c>
      <c r="G8" s="73"/>
      <c r="H8" s="73" t="s">
        <v>88</v>
      </c>
      <c r="I8" s="73"/>
    </row>
    <row r="9" spans="1:9" s="13" customFormat="1" ht="15">
      <c r="A9" s="73"/>
      <c r="B9" s="73"/>
      <c r="C9" s="73"/>
      <c r="D9" s="73">
        <v>2017</v>
      </c>
      <c r="E9" s="73"/>
      <c r="F9" s="73">
        <v>2018</v>
      </c>
      <c r="G9" s="73"/>
      <c r="H9" s="73">
        <v>2019</v>
      </c>
      <c r="I9" s="73"/>
    </row>
    <row r="10" spans="1:9" s="15" customFormat="1" ht="30" customHeight="1">
      <c r="A10" s="73"/>
      <c r="B10" s="73"/>
      <c r="C10" s="73"/>
      <c r="D10" s="14" t="s">
        <v>89</v>
      </c>
      <c r="E10" s="14" t="s">
        <v>90</v>
      </c>
      <c r="F10" s="14" t="s">
        <v>89</v>
      </c>
      <c r="G10" s="14" t="s">
        <v>90</v>
      </c>
      <c r="H10" s="14" t="s">
        <v>89</v>
      </c>
      <c r="I10" s="14" t="s">
        <v>90</v>
      </c>
    </row>
    <row r="11" spans="1:9" s="15" customFormat="1" ht="39" customHeight="1">
      <c r="A11" s="16" t="s">
        <v>2</v>
      </c>
      <c r="B11" s="17" t="s">
        <v>91</v>
      </c>
      <c r="C11" s="16"/>
      <c r="D11" s="18"/>
      <c r="E11" s="18"/>
      <c r="F11" s="18"/>
      <c r="G11" s="18"/>
      <c r="H11" s="18"/>
      <c r="I11" s="18"/>
    </row>
    <row r="12" spans="1:9" s="15" customFormat="1" ht="39" customHeight="1" hidden="1">
      <c r="A12" s="16" t="s">
        <v>4</v>
      </c>
      <c r="B12" s="17" t="s">
        <v>92</v>
      </c>
      <c r="C12" s="16"/>
      <c r="D12" s="18"/>
      <c r="E12" s="18"/>
      <c r="F12" s="18"/>
      <c r="G12" s="18"/>
      <c r="H12" s="18"/>
      <c r="I12" s="18"/>
    </row>
    <row r="13" spans="1:9" s="15" customFormat="1" ht="173.25" customHeight="1" hidden="1">
      <c r="A13" s="16"/>
      <c r="B13" s="17" t="s">
        <v>93</v>
      </c>
      <c r="C13" s="16" t="s">
        <v>94</v>
      </c>
      <c r="D13" s="18"/>
      <c r="E13" s="18"/>
      <c r="F13" s="18"/>
      <c r="G13" s="18"/>
      <c r="H13" s="18"/>
      <c r="I13" s="18"/>
    </row>
    <row r="14" spans="1:9" s="15" customFormat="1" ht="169.5" customHeight="1" hidden="1">
      <c r="A14" s="16"/>
      <c r="B14" s="17" t="s">
        <v>95</v>
      </c>
      <c r="C14" s="16" t="s">
        <v>96</v>
      </c>
      <c r="D14" s="18"/>
      <c r="E14" s="18"/>
      <c r="F14" s="18"/>
      <c r="G14" s="18"/>
      <c r="H14" s="18"/>
      <c r="I14" s="18"/>
    </row>
    <row r="15" spans="1:9" s="15" customFormat="1" ht="39" customHeight="1">
      <c r="A15" s="16" t="s">
        <v>7</v>
      </c>
      <c r="B15" s="17" t="s">
        <v>97</v>
      </c>
      <c r="C15" s="16"/>
      <c r="D15" s="18"/>
      <c r="E15" s="18"/>
      <c r="F15" s="18"/>
      <c r="G15" s="18"/>
      <c r="H15" s="18"/>
      <c r="I15" s="18"/>
    </row>
    <row r="16" spans="1:9" s="15" customFormat="1" ht="25.5" customHeight="1">
      <c r="A16" s="16"/>
      <c r="B16" s="17" t="s">
        <v>98</v>
      </c>
      <c r="C16" s="16"/>
      <c r="D16" s="18"/>
      <c r="E16" s="18"/>
      <c r="F16" s="18"/>
      <c r="G16" s="18"/>
      <c r="H16" s="18"/>
      <c r="I16" s="18"/>
    </row>
    <row r="17" spans="1:9" s="15" customFormat="1" ht="25.5" customHeight="1">
      <c r="A17" s="16"/>
      <c r="B17" s="17" t="s">
        <v>99</v>
      </c>
      <c r="C17" s="16" t="s">
        <v>94</v>
      </c>
      <c r="D17" s="19"/>
      <c r="E17" s="19"/>
      <c r="F17" s="19"/>
      <c r="G17" s="19"/>
      <c r="H17" s="19"/>
      <c r="I17" s="19"/>
    </row>
    <row r="18" spans="1:9" s="15" customFormat="1" ht="38.25" customHeight="1">
      <c r="A18" s="16"/>
      <c r="B18" s="17" t="s">
        <v>100</v>
      </c>
      <c r="C18" s="16" t="s">
        <v>96</v>
      </c>
      <c r="D18" s="19"/>
      <c r="E18" s="19"/>
      <c r="F18" s="19"/>
      <c r="G18" s="19"/>
      <c r="H18" s="19"/>
      <c r="I18" s="19"/>
    </row>
    <row r="19" spans="1:9" s="15" customFormat="1" ht="25.5" customHeight="1">
      <c r="A19" s="16"/>
      <c r="B19" s="17" t="s">
        <v>101</v>
      </c>
      <c r="C19" s="16" t="s">
        <v>96</v>
      </c>
      <c r="D19" s="19">
        <v>1980.2596854497538</v>
      </c>
      <c r="E19" s="19">
        <v>1895.077891344847</v>
      </c>
      <c r="F19" s="19">
        <v>1909.04873166561</v>
      </c>
      <c r="G19" s="19">
        <v>1914.8157944739683</v>
      </c>
      <c r="H19" s="19">
        <v>1492.3471351888797</v>
      </c>
      <c r="I19" s="19">
        <f>H19</f>
        <v>1492.3471351888797</v>
      </c>
    </row>
    <row r="20" spans="1:9" s="15" customFormat="1" ht="40.5" customHeight="1" hidden="1">
      <c r="A20" s="20" t="s">
        <v>13</v>
      </c>
      <c r="B20" s="21" t="s">
        <v>102</v>
      </c>
      <c r="C20" s="20" t="s">
        <v>96</v>
      </c>
      <c r="D20" s="22"/>
      <c r="E20" s="22"/>
      <c r="F20" s="22"/>
      <c r="G20" s="22"/>
      <c r="H20" s="22"/>
      <c r="I20" s="22"/>
    </row>
    <row r="21" spans="1:9" s="15" customFormat="1" ht="25.5" customHeight="1" hidden="1">
      <c r="A21" s="20" t="s">
        <v>17</v>
      </c>
      <c r="B21" s="21" t="s">
        <v>103</v>
      </c>
      <c r="C21" s="20"/>
      <c r="D21" s="22"/>
      <c r="E21" s="22"/>
      <c r="F21" s="22"/>
      <c r="G21" s="22"/>
      <c r="H21" s="22"/>
      <c r="I21" s="22"/>
    </row>
    <row r="22" spans="1:9" s="15" customFormat="1" ht="54" customHeight="1" hidden="1">
      <c r="A22" s="20" t="s">
        <v>18</v>
      </c>
      <c r="B22" s="21" t="s">
        <v>104</v>
      </c>
      <c r="C22" s="20" t="s">
        <v>96</v>
      </c>
      <c r="D22" s="22"/>
      <c r="E22" s="22"/>
      <c r="F22" s="22"/>
      <c r="G22" s="22"/>
      <c r="H22" s="22"/>
      <c r="I22" s="22"/>
    </row>
    <row r="23" spans="1:9" s="15" customFormat="1" ht="66.75" customHeight="1" hidden="1">
      <c r="A23" s="20" t="s">
        <v>20</v>
      </c>
      <c r="B23" s="21" t="s">
        <v>105</v>
      </c>
      <c r="C23" s="20" t="s">
        <v>96</v>
      </c>
      <c r="D23" s="22"/>
      <c r="E23" s="22"/>
      <c r="F23" s="22"/>
      <c r="G23" s="22"/>
      <c r="H23" s="22"/>
      <c r="I23" s="22"/>
    </row>
    <row r="24" spans="1:9" s="15" customFormat="1" ht="27" customHeight="1" hidden="1">
      <c r="A24" s="20" t="s">
        <v>22</v>
      </c>
      <c r="B24" s="21" t="s">
        <v>106</v>
      </c>
      <c r="C24" s="20" t="s">
        <v>16</v>
      </c>
      <c r="D24" s="22"/>
      <c r="E24" s="22"/>
      <c r="F24" s="22"/>
      <c r="G24" s="22"/>
      <c r="H24" s="22"/>
      <c r="I24" s="22"/>
    </row>
    <row r="25" spans="1:9" s="15" customFormat="1" ht="27" customHeight="1" hidden="1">
      <c r="A25" s="20"/>
      <c r="B25" s="21" t="s">
        <v>107</v>
      </c>
      <c r="C25" s="20" t="s">
        <v>16</v>
      </c>
      <c r="D25" s="22"/>
      <c r="E25" s="22"/>
      <c r="F25" s="22"/>
      <c r="G25" s="22"/>
      <c r="H25" s="22"/>
      <c r="I25" s="22"/>
    </row>
    <row r="26" spans="1:9" s="15" customFormat="1" ht="27" customHeight="1" hidden="1">
      <c r="A26" s="20"/>
      <c r="B26" s="21" t="s">
        <v>108</v>
      </c>
      <c r="C26" s="20" t="s">
        <v>16</v>
      </c>
      <c r="D26" s="22"/>
      <c r="E26" s="22"/>
      <c r="F26" s="22"/>
      <c r="G26" s="22"/>
      <c r="H26" s="22"/>
      <c r="I26" s="22"/>
    </row>
    <row r="27" spans="1:9" s="15" customFormat="1" ht="27" customHeight="1" hidden="1">
      <c r="A27" s="20"/>
      <c r="B27" s="21" t="s">
        <v>109</v>
      </c>
      <c r="C27" s="20" t="s">
        <v>16</v>
      </c>
      <c r="D27" s="22"/>
      <c r="E27" s="22"/>
      <c r="F27" s="22"/>
      <c r="G27" s="22"/>
      <c r="H27" s="22"/>
      <c r="I27" s="22"/>
    </row>
    <row r="28" spans="1:9" s="15" customFormat="1" ht="27" customHeight="1" hidden="1">
      <c r="A28" s="20"/>
      <c r="B28" s="21" t="s">
        <v>110</v>
      </c>
      <c r="C28" s="20" t="s">
        <v>16</v>
      </c>
      <c r="D28" s="22"/>
      <c r="E28" s="22"/>
      <c r="F28" s="22"/>
      <c r="G28" s="22"/>
      <c r="H28" s="22"/>
      <c r="I28" s="22"/>
    </row>
    <row r="29" spans="1:9" s="15" customFormat="1" ht="27" customHeight="1" hidden="1">
      <c r="A29" s="20" t="s">
        <v>28</v>
      </c>
      <c r="B29" s="21" t="s">
        <v>111</v>
      </c>
      <c r="C29" s="20" t="s">
        <v>16</v>
      </c>
      <c r="D29" s="22"/>
      <c r="E29" s="22"/>
      <c r="F29" s="22"/>
      <c r="G29" s="22"/>
      <c r="H29" s="22"/>
      <c r="I29" s="22"/>
    </row>
    <row r="30" spans="1:9" s="15" customFormat="1" ht="27" customHeight="1" hidden="1">
      <c r="A30" s="20" t="s">
        <v>30</v>
      </c>
      <c r="B30" s="21" t="s">
        <v>112</v>
      </c>
      <c r="C30" s="20" t="s">
        <v>113</v>
      </c>
      <c r="D30" s="22"/>
      <c r="E30" s="22"/>
      <c r="F30" s="22"/>
      <c r="G30" s="22"/>
      <c r="H30" s="22"/>
      <c r="I30" s="22"/>
    </row>
    <row r="31" spans="1:9" s="15" customFormat="1" ht="27" customHeight="1" hidden="1">
      <c r="A31" s="20"/>
      <c r="B31" s="21" t="s">
        <v>114</v>
      </c>
      <c r="C31" s="20" t="s">
        <v>113</v>
      </c>
      <c r="D31" s="22"/>
      <c r="E31" s="22"/>
      <c r="F31" s="22"/>
      <c r="G31" s="22"/>
      <c r="H31" s="22"/>
      <c r="I31" s="22"/>
    </row>
    <row r="32" spans="1:9" s="15" customFormat="1" ht="27" customHeight="1" hidden="1">
      <c r="A32" s="20" t="s">
        <v>34</v>
      </c>
      <c r="B32" s="21" t="s">
        <v>115</v>
      </c>
      <c r="C32" s="20" t="s">
        <v>94</v>
      </c>
      <c r="D32" s="22"/>
      <c r="E32" s="22"/>
      <c r="F32" s="22"/>
      <c r="G32" s="22"/>
      <c r="H32" s="22"/>
      <c r="I32" s="22"/>
    </row>
    <row r="33" spans="1:9" s="15" customFormat="1" ht="40.5" customHeight="1" hidden="1">
      <c r="A33" s="20" t="s">
        <v>35</v>
      </c>
      <c r="B33" s="21" t="s">
        <v>116</v>
      </c>
      <c r="C33" s="20" t="s">
        <v>117</v>
      </c>
      <c r="D33" s="22"/>
      <c r="E33" s="22"/>
      <c r="F33" s="22"/>
      <c r="G33" s="22"/>
      <c r="H33" s="22"/>
      <c r="I33" s="22"/>
    </row>
    <row r="34" spans="1:9" s="15" customFormat="1" ht="27" customHeight="1" hidden="1">
      <c r="A34" s="20" t="s">
        <v>118</v>
      </c>
      <c r="B34" s="21" t="s">
        <v>119</v>
      </c>
      <c r="C34" s="20" t="s">
        <v>117</v>
      </c>
      <c r="D34" s="22"/>
      <c r="E34" s="22"/>
      <c r="F34" s="22"/>
      <c r="G34" s="22"/>
      <c r="H34" s="22"/>
      <c r="I34" s="22"/>
    </row>
    <row r="35" spans="1:9" s="15" customFormat="1" ht="27" customHeight="1" hidden="1">
      <c r="A35" s="20" t="s">
        <v>120</v>
      </c>
      <c r="B35" s="21" t="s">
        <v>121</v>
      </c>
      <c r="C35" s="20" t="s">
        <v>117</v>
      </c>
      <c r="D35" s="22"/>
      <c r="E35" s="22"/>
      <c r="F35" s="22"/>
      <c r="G35" s="22"/>
      <c r="H35" s="22"/>
      <c r="I35" s="22"/>
    </row>
    <row r="36" spans="1:9" s="15" customFormat="1" ht="27" customHeight="1" hidden="1">
      <c r="A36" s="20"/>
      <c r="B36" s="21" t="s">
        <v>122</v>
      </c>
      <c r="C36" s="20" t="s">
        <v>117</v>
      </c>
      <c r="D36" s="22"/>
      <c r="E36" s="22"/>
      <c r="F36" s="22"/>
      <c r="G36" s="22"/>
      <c r="H36" s="22"/>
      <c r="I36" s="22"/>
    </row>
    <row r="37" spans="1:9" s="15" customFormat="1" ht="27" customHeight="1" hidden="1">
      <c r="A37" s="20"/>
      <c r="B37" s="21" t="s">
        <v>123</v>
      </c>
      <c r="C37" s="20" t="s">
        <v>117</v>
      </c>
      <c r="D37" s="22"/>
      <c r="E37" s="22"/>
      <c r="F37" s="22"/>
      <c r="G37" s="22"/>
      <c r="H37" s="22"/>
      <c r="I37" s="22"/>
    </row>
    <row r="38" spans="1:9" s="15" customFormat="1" ht="27" customHeight="1" hidden="1">
      <c r="A38" s="20"/>
      <c r="B38" s="21" t="s">
        <v>124</v>
      </c>
      <c r="C38" s="20" t="s">
        <v>117</v>
      </c>
      <c r="D38" s="22"/>
      <c r="E38" s="22"/>
      <c r="F38" s="22"/>
      <c r="G38" s="22"/>
      <c r="H38" s="22"/>
      <c r="I38" s="22"/>
    </row>
    <row r="39" spans="1:9" s="15" customFormat="1" ht="27" customHeight="1" hidden="1">
      <c r="A39" s="20"/>
      <c r="B39" s="21" t="s">
        <v>125</v>
      </c>
      <c r="C39" s="20" t="s">
        <v>117</v>
      </c>
      <c r="D39" s="22"/>
      <c r="E39" s="22"/>
      <c r="F39" s="22"/>
      <c r="G39" s="22"/>
      <c r="H39" s="22"/>
      <c r="I39" s="22"/>
    </row>
    <row r="40" spans="1:9" s="15" customFormat="1" ht="27" customHeight="1" hidden="1">
      <c r="A40" s="20" t="s">
        <v>126</v>
      </c>
      <c r="B40" s="21" t="s">
        <v>127</v>
      </c>
      <c r="C40" s="20" t="s">
        <v>117</v>
      </c>
      <c r="D40" s="22"/>
      <c r="E40" s="22"/>
      <c r="F40" s="22"/>
      <c r="G40" s="22"/>
      <c r="H40" s="22"/>
      <c r="I40" s="22"/>
    </row>
    <row r="41" spans="1:9" s="15" customFormat="1" ht="27" customHeight="1" hidden="1">
      <c r="A41" s="20" t="s">
        <v>36</v>
      </c>
      <c r="B41" s="21" t="s">
        <v>128</v>
      </c>
      <c r="C41" s="20"/>
      <c r="D41" s="22"/>
      <c r="E41" s="22"/>
      <c r="F41" s="22"/>
      <c r="G41" s="22"/>
      <c r="H41" s="22"/>
      <c r="I41" s="22"/>
    </row>
    <row r="42" spans="1:9" s="15" customFormat="1" ht="27" customHeight="1" hidden="1">
      <c r="A42" s="20" t="s">
        <v>37</v>
      </c>
      <c r="B42" s="21" t="s">
        <v>129</v>
      </c>
      <c r="C42" s="20" t="s">
        <v>130</v>
      </c>
      <c r="D42" s="22"/>
      <c r="E42" s="22"/>
      <c r="F42" s="22"/>
      <c r="G42" s="22"/>
      <c r="H42" s="22"/>
      <c r="I42" s="22"/>
    </row>
    <row r="43" spans="1:9" s="15" customFormat="1" ht="27" customHeight="1" hidden="1">
      <c r="A43" s="20" t="s">
        <v>131</v>
      </c>
      <c r="B43" s="21" t="s">
        <v>132</v>
      </c>
      <c r="C43" s="20" t="s">
        <v>117</v>
      </c>
      <c r="D43" s="22"/>
      <c r="E43" s="22"/>
      <c r="F43" s="22"/>
      <c r="G43" s="22"/>
      <c r="H43" s="22"/>
      <c r="I43" s="22"/>
    </row>
    <row r="44" spans="1:9" s="15" customFormat="1" ht="27" customHeight="1" hidden="1">
      <c r="A44" s="20" t="s">
        <v>133</v>
      </c>
      <c r="B44" s="21" t="s">
        <v>134</v>
      </c>
      <c r="C44" s="20" t="s">
        <v>135</v>
      </c>
      <c r="D44" s="22"/>
      <c r="E44" s="22"/>
      <c r="F44" s="22"/>
      <c r="G44" s="22"/>
      <c r="H44" s="22"/>
      <c r="I44" s="22"/>
    </row>
    <row r="45" spans="1:9" s="15" customFormat="1" ht="27" customHeight="1" hidden="1">
      <c r="A45" s="20"/>
      <c r="B45" s="21" t="s">
        <v>136</v>
      </c>
      <c r="C45" s="20" t="s">
        <v>135</v>
      </c>
      <c r="D45" s="22"/>
      <c r="E45" s="22"/>
      <c r="F45" s="22"/>
      <c r="G45" s="22"/>
      <c r="H45" s="22"/>
      <c r="I45" s="22"/>
    </row>
    <row r="46" spans="1:9" s="15" customFormat="1" ht="27" customHeight="1" hidden="1">
      <c r="A46" s="23"/>
      <c r="B46" s="24" t="s">
        <v>137</v>
      </c>
      <c r="C46" s="23" t="s">
        <v>135</v>
      </c>
      <c r="D46" s="25"/>
      <c r="E46" s="25"/>
      <c r="F46" s="25"/>
      <c r="G46" s="25"/>
      <c r="H46" s="25"/>
      <c r="I46" s="25"/>
    </row>
    <row r="47" s="7" customFormat="1" ht="17.25" customHeight="1">
      <c r="A47" s="6" t="s">
        <v>138</v>
      </c>
    </row>
    <row r="48" spans="1:7" ht="15.75">
      <c r="A48" s="50" t="s">
        <v>171</v>
      </c>
      <c r="B48" s="1" t="s">
        <v>172</v>
      </c>
      <c r="E48" s="26"/>
      <c r="G48" s="26"/>
    </row>
    <row r="49" spans="5:7" ht="15.75">
      <c r="E49" s="26"/>
      <c r="G49" s="26"/>
    </row>
    <row r="50" spans="5:7" ht="15.75">
      <c r="E50" s="26"/>
      <c r="G50" s="26"/>
    </row>
  </sheetData>
  <sheetProtection/>
  <mergeCells count="11">
    <mergeCell ref="H8:I8"/>
    <mergeCell ref="D9:E9"/>
    <mergeCell ref="F9:G9"/>
    <mergeCell ref="H9:I9"/>
    <mergeCell ref="G1:I1"/>
    <mergeCell ref="A5:I5"/>
    <mergeCell ref="A8:A10"/>
    <mergeCell ref="B8:B10"/>
    <mergeCell ref="C8:C10"/>
    <mergeCell ref="D8:E8"/>
    <mergeCell ref="F8:G8"/>
  </mergeCells>
  <printOptions/>
  <pageMargins left="0.7874015748031497" right="0.7086614173228347" top="0.7874015748031497" bottom="0.3937007874015748" header="0.1968503937007874" footer="0.1968503937007874"/>
  <pageSetup horizontalDpi="600" verticalDpi="600" orientation="landscape" paperSize="9" scale="9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panarina_ea</cp:lastModifiedBy>
  <cp:lastPrinted>2018-04-17T01:59:01Z</cp:lastPrinted>
  <dcterms:created xsi:type="dcterms:W3CDTF">2014-08-15T10:06:32Z</dcterms:created>
  <dcterms:modified xsi:type="dcterms:W3CDTF">2018-04-17T06:14:41Z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